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420" windowHeight="9060"/>
  </bookViews>
  <sheets>
    <sheet name="考核表" sheetId="1" r:id="rId1"/>
    <sheet name="暗访报告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F45" i="1"/>
  <c r="E42" i="1"/>
  <c r="E33" i="1"/>
  <c r="E31" i="1"/>
  <c r="E29" i="1"/>
  <c r="E23" i="1"/>
  <c r="E18" i="1"/>
  <c r="E10" i="1"/>
  <c r="H45" i="1" l="1"/>
  <c r="G45" i="1" l="1"/>
</calcChain>
</file>

<file path=xl/sharedStrings.xml><?xml version="1.0" encoding="utf-8"?>
<sst xmlns="http://schemas.openxmlformats.org/spreadsheetml/2006/main" count="268" uniqueCount="97">
  <si>
    <t>项目</t>
  </si>
  <si>
    <t>序号</t>
  </si>
  <si>
    <t>内容</t>
  </si>
  <si>
    <t>是否提供有便捷可用的免费WiFi网络服务；</t>
  </si>
  <si>
    <t>是否在明显位置公示了免费WiFi登录方式。</t>
  </si>
  <si>
    <t>分值</t>
    <phoneticPr fontId="6" type="noConversion"/>
  </si>
  <si>
    <t>合计</t>
    <phoneticPr fontId="6" type="noConversion"/>
  </si>
  <si>
    <t>优秀</t>
    <phoneticPr fontId="6" type="noConversion"/>
  </si>
  <si>
    <t>达标</t>
    <phoneticPr fontId="6" type="noConversion"/>
  </si>
  <si>
    <t>百佳示范</t>
    <phoneticPr fontId="6" type="noConversion"/>
  </si>
  <si>
    <t>仪容仪表整洁、仪态端正；</t>
    <phoneticPr fontId="6" type="noConversion"/>
  </si>
  <si>
    <t>着统一工装、佩戴工牌；</t>
    <phoneticPr fontId="6" type="noConversion"/>
  </si>
  <si>
    <t>无聚众聊天、玩手机等与工作无关的行为；</t>
    <phoneticPr fontId="6" type="noConversion"/>
  </si>
  <si>
    <t>能使用本岗位文明礼貌用语；</t>
    <phoneticPr fontId="6" type="noConversion"/>
  </si>
  <si>
    <t>服务行为热情主动、文明规范；</t>
    <phoneticPr fontId="6" type="noConversion"/>
  </si>
  <si>
    <r>
      <t>根据实际需求，配备了总量满足需求的卫生间</t>
    </r>
    <r>
      <rPr>
        <sz val="12"/>
        <color theme="1"/>
        <rFont val="宋体"/>
        <family val="3"/>
        <charset val="134"/>
      </rPr>
      <t>；</t>
    </r>
    <phoneticPr fontId="6" type="noConversion"/>
  </si>
  <si>
    <t>卫生间厕位间有隔板并符合私密性要求；</t>
    <phoneticPr fontId="6" type="noConversion"/>
  </si>
  <si>
    <t>客流量较大的服务区配置有应急卫生间；</t>
    <phoneticPr fontId="6" type="noConversion"/>
  </si>
  <si>
    <t>重大节假日等人流高峰期开启了应急卫生间；</t>
    <phoneticPr fontId="6" type="noConversion"/>
  </si>
  <si>
    <t>重大节假日等人流高峰期无长时间排队如厕现象；</t>
    <phoneticPr fontId="6" type="noConversion"/>
  </si>
  <si>
    <t>地面洁净，无脚印、垃圾、杂物、积水、痰迹、污渍；</t>
    <phoneticPr fontId="6" type="noConversion"/>
  </si>
  <si>
    <t>配置有完好可用的通风换气、除臭及地面吹干等设施设备；</t>
    <phoneticPr fontId="6" type="noConversion"/>
  </si>
  <si>
    <t>无熏香过度、风干设施噪音过大等问题；</t>
    <phoneticPr fontId="6" type="noConversion"/>
  </si>
  <si>
    <t>交通标识规范、齐全、清晰、完好；</t>
    <phoneticPr fontId="6" type="noConversion"/>
  </si>
  <si>
    <t>地面、草坪内干净，无垃圾、杂物、积水；</t>
    <phoneticPr fontId="6" type="noConversion"/>
  </si>
  <si>
    <t>停车秩序规范有序，无乱停乱放现象；</t>
    <phoneticPr fontId="6" type="noConversion"/>
  </si>
  <si>
    <t>垃圾桶布设合理（方便顾客就近处置垃圾）；</t>
    <phoneticPr fontId="6" type="noConversion"/>
  </si>
  <si>
    <t>设置了危险化学品车辆专用停车位，选址合理；</t>
    <phoneticPr fontId="6" type="noConversion"/>
  </si>
  <si>
    <t>地洁净，无垃圾、杂物、积水、痰迹、污渍；</t>
    <phoneticPr fontId="6" type="noConversion"/>
  </si>
  <si>
    <t>餐饮业态丰富（中餐、快餐菜品数量达20种以上）；</t>
    <phoneticPr fontId="6" type="noConversion"/>
  </si>
  <si>
    <t>瓶装水和方便面等大众化商品实行“同城同价”；</t>
    <phoneticPr fontId="6" type="noConversion"/>
  </si>
  <si>
    <r>
      <t>明码标价，并能按规定</t>
    </r>
    <r>
      <rPr>
        <sz val="12"/>
        <color theme="1"/>
        <rFont val="宋体"/>
        <family val="3"/>
        <charset val="134"/>
      </rPr>
      <t>提供发票；</t>
    </r>
    <phoneticPr fontId="6" type="noConversion"/>
  </si>
  <si>
    <t>有知名便利店和餐饮品牌；</t>
    <phoneticPr fontId="6" type="noConversion"/>
  </si>
  <si>
    <t>能提供柴油、93#（国Ⅴ92#）汽油和97#（国Ⅴ95#）汽油；</t>
    <phoneticPr fontId="6" type="noConversion"/>
  </si>
  <si>
    <t>设置了车辆维修站并正常营业；</t>
    <phoneticPr fontId="6" type="noConversion"/>
  </si>
  <si>
    <t>维修价格明码标价并予以公示；</t>
    <phoneticPr fontId="6" type="noConversion"/>
  </si>
  <si>
    <t>设置并启用了母婴室；</t>
    <phoneticPr fontId="6" type="noConversion"/>
  </si>
  <si>
    <t>设置方便使用的残疾人专用通道；</t>
    <phoneticPr fontId="6" type="noConversion"/>
  </si>
  <si>
    <t>设置方便使用的残疾人卫生间（可与第三卫生间合并设置）；</t>
    <phoneticPr fontId="6" type="noConversion"/>
  </si>
  <si>
    <t>母婴室24小时开放，温度适宜，私密性好；</t>
    <phoneticPr fontId="6" type="noConversion"/>
  </si>
  <si>
    <t>设置并启用了完好可用的第三卫生间；</t>
    <phoneticPr fontId="6" type="noConversion"/>
  </si>
  <si>
    <t>第三卫生间封闭、私密，并与男女卫生间分离设置；</t>
    <phoneticPr fontId="6" type="noConversion"/>
  </si>
  <si>
    <t>第三卫生间小便器、坐便器、洗手池、残疾人扶手设施等齐全；</t>
    <phoneticPr fontId="6" type="noConversion"/>
  </si>
  <si>
    <t>评分</t>
    <phoneticPr fontId="6" type="noConversion"/>
  </si>
  <si>
    <t>以下情况评分为“否”</t>
    <phoneticPr fontId="6" type="noConversion"/>
  </si>
  <si>
    <t>发现1处及以上此类问题</t>
    <phoneticPr fontId="6" type="noConversion"/>
  </si>
  <si>
    <t>同一卫生间排队人数在10人及以上</t>
    <phoneticPr fontId="6" type="noConversion"/>
  </si>
  <si>
    <t>发现2处及以上此类问题</t>
    <phoneticPr fontId="6" type="noConversion"/>
  </si>
  <si>
    <t>有排队如厕现象且无应急卫生间</t>
    <phoneticPr fontId="6" type="noConversion"/>
  </si>
  <si>
    <t>有排队如厕现象但未开启应急卫生间</t>
    <phoneticPr fontId="6" type="noConversion"/>
  </si>
  <si>
    <t>同一卫生间排队人数在15人及以上</t>
    <phoneticPr fontId="6" type="noConversion"/>
  </si>
  <si>
    <t>发现4处及以上此类问题</t>
    <phoneticPr fontId="6" type="noConversion"/>
  </si>
  <si>
    <t>无相应设施设备</t>
    <phoneticPr fontId="6" type="noConversion"/>
  </si>
  <si>
    <t>发现6处及以上此类问题</t>
    <phoneticPr fontId="6" type="noConversion"/>
  </si>
  <si>
    <t>无危险品车位或设置不合理有安全隐患</t>
    <phoneticPr fontId="6" type="noConversion"/>
  </si>
  <si>
    <t>垃圾桶数量明显不足</t>
    <phoneticPr fontId="6" type="noConversion"/>
  </si>
  <si>
    <t>未达到菜品数量标准</t>
    <phoneticPr fontId="6" type="noConversion"/>
  </si>
  <si>
    <t>未实现同城同价，价格明显偏高</t>
    <phoneticPr fontId="6" type="noConversion"/>
  </si>
  <si>
    <t>无经营品牌</t>
    <phoneticPr fontId="6" type="noConversion"/>
  </si>
  <si>
    <t>不能提供一种及以上型号油品</t>
    <phoneticPr fontId="6" type="noConversion"/>
  </si>
  <si>
    <t>未达到该标准</t>
    <phoneticPr fontId="6" type="noConversion"/>
  </si>
  <si>
    <t>无修理厂或未营业</t>
    <phoneticPr fontId="6" type="noConversion"/>
  </si>
  <si>
    <t>未明码标价，未公示</t>
    <phoneticPr fontId="6" type="noConversion"/>
  </si>
  <si>
    <t>未设置或未启用</t>
    <phoneticPr fontId="6" type="noConversion"/>
  </si>
  <si>
    <t>未设置或通道被占用</t>
    <phoneticPr fontId="6" type="noConversion"/>
  </si>
  <si>
    <t>缺少其中1种及以上设施</t>
    <phoneticPr fontId="6" type="noConversion"/>
  </si>
  <si>
    <t>不封闭或与未与公共卫生间分离</t>
    <phoneticPr fontId="6" type="noConversion"/>
  </si>
  <si>
    <t>缺少其中1种及以上信息查询服务</t>
    <phoneticPr fontId="6" type="noConversion"/>
  </si>
  <si>
    <t>未提供</t>
    <phoneticPr fontId="6" type="noConversion"/>
  </si>
  <si>
    <t>未公示</t>
    <phoneticPr fontId="6" type="noConversion"/>
  </si>
  <si>
    <t>公共卫生间中，提供老年人和儿童卫生洁具、冬季温水等人性化服务；</t>
    <phoneticPr fontId="6" type="noConversion"/>
  </si>
  <si>
    <r>
      <rPr>
        <sz val="12"/>
        <color theme="1"/>
        <rFont val="宋体"/>
        <family val="3"/>
        <charset val="134"/>
      </rPr>
      <t>未</t>
    </r>
    <r>
      <rPr>
        <sz val="12"/>
        <color theme="1"/>
        <rFont val="Tahoma"/>
        <family val="2"/>
        <charset val="134"/>
      </rPr>
      <t>24</t>
    </r>
    <r>
      <rPr>
        <sz val="12"/>
        <color theme="1"/>
        <rFont val="宋体"/>
        <family val="3"/>
        <charset val="134"/>
      </rPr>
      <t>小时开放，温度过低或过高，未封闭</t>
    </r>
    <phoneticPr fontId="6" type="noConversion"/>
  </si>
  <si>
    <r>
      <t>服务区名称：</t>
    </r>
    <r>
      <rPr>
        <b/>
        <u/>
        <sz val="14"/>
        <color rgb="FF000000"/>
        <rFont val="宋体"/>
        <family val="3"/>
        <charset val="134"/>
      </rPr>
      <t xml:space="preserve">            </t>
    </r>
    <r>
      <rPr>
        <b/>
        <sz val="14"/>
        <color rgb="FF000000"/>
        <rFont val="宋体"/>
        <family val="3"/>
        <charset val="134"/>
      </rPr>
      <t>；所在地区：</t>
    </r>
    <r>
      <rPr>
        <b/>
        <u/>
        <sz val="14"/>
        <color rgb="FF000000"/>
        <rFont val="宋体"/>
        <family val="3"/>
        <charset val="134"/>
      </rPr>
      <t xml:space="preserve">            </t>
    </r>
    <r>
      <rPr>
        <b/>
        <sz val="14"/>
        <color rgb="FF000000"/>
        <rFont val="宋体"/>
        <family val="3"/>
        <charset val="134"/>
      </rPr>
      <t>；所在高速公路：</t>
    </r>
    <r>
      <rPr>
        <b/>
        <u/>
        <sz val="14"/>
        <color rgb="FF000000"/>
        <rFont val="宋体"/>
        <family val="3"/>
        <charset val="134"/>
      </rPr>
      <t xml:space="preserve">             </t>
    </r>
    <r>
      <rPr>
        <b/>
        <sz val="14"/>
        <color rgb="FF000000"/>
        <rFont val="宋体"/>
        <family val="3"/>
        <charset val="134"/>
      </rPr>
      <t xml:space="preserve">；评定等级：（□百佳示范  □优秀  □达标）  </t>
    </r>
    <phoneticPr fontId="6" type="noConversion"/>
  </si>
  <si>
    <r>
      <t>检查时间：</t>
    </r>
    <r>
      <rPr>
        <b/>
        <u/>
        <sz val="14"/>
        <color rgb="FF000000"/>
        <rFont val="宋体"/>
        <family val="3"/>
        <charset val="134"/>
      </rPr>
      <t xml:space="preserve">                </t>
    </r>
    <r>
      <rPr>
        <b/>
        <sz val="14"/>
        <color rgb="FF000000"/>
        <rFont val="宋体"/>
        <family val="3"/>
        <charset val="134"/>
      </rPr>
      <t>；检查人员：</t>
    </r>
    <r>
      <rPr>
        <b/>
        <u/>
        <sz val="14"/>
        <color rgb="FF000000"/>
        <rFont val="宋体"/>
        <family val="3"/>
        <charset val="134"/>
      </rPr>
      <t xml:space="preserve">                                     </t>
    </r>
    <r>
      <rPr>
        <b/>
        <sz val="14"/>
        <color rgb="FF000000"/>
        <rFont val="宋体"/>
        <family val="3"/>
        <charset val="134"/>
      </rPr>
      <t>；检查区位：</t>
    </r>
    <r>
      <rPr>
        <b/>
        <u/>
        <sz val="14"/>
        <color rgb="FF000000"/>
        <rFont val="宋体"/>
        <family val="3"/>
        <charset val="134"/>
      </rPr>
      <t xml:space="preserve">         </t>
    </r>
    <r>
      <rPr>
        <b/>
        <sz val="14"/>
        <color rgb="FF000000"/>
        <rFont val="宋体"/>
        <family val="3"/>
        <charset val="134"/>
      </rPr>
      <t>方向-</t>
    </r>
    <r>
      <rPr>
        <b/>
        <u/>
        <sz val="14"/>
        <color rgb="FF000000"/>
        <rFont val="宋体"/>
        <family val="3"/>
        <charset val="134"/>
      </rPr>
      <t xml:space="preserve">        </t>
    </r>
    <r>
      <rPr>
        <b/>
        <sz val="14"/>
        <color rgb="FF000000"/>
        <rFont val="宋体"/>
        <family val="3"/>
        <charset val="134"/>
      </rPr>
      <t>方向</t>
    </r>
    <phoneticPr fontId="6" type="noConversion"/>
  </si>
  <si>
    <t>（一）文明服务</t>
    <phoneticPr fontId="6" type="noConversion"/>
  </si>
  <si>
    <t>（二）公共卫生间</t>
    <phoneticPr fontId="6" type="noConversion"/>
  </si>
  <si>
    <t>（三）公共场区</t>
    <phoneticPr fontId="6" type="noConversion"/>
  </si>
  <si>
    <t>（四）餐饮便利店</t>
    <phoneticPr fontId="6" type="noConversion"/>
  </si>
  <si>
    <t>（五）加油站</t>
    <phoneticPr fontId="6" type="noConversion"/>
  </si>
  <si>
    <t>（六）车辆维修站</t>
    <phoneticPr fontId="6" type="noConversion"/>
  </si>
  <si>
    <t>（七）人性化服务</t>
    <phoneticPr fontId="6" type="noConversion"/>
  </si>
  <si>
    <t>（八）信息化建设</t>
    <phoneticPr fontId="6" type="noConversion"/>
  </si>
  <si>
    <r>
      <rPr>
        <sz val="12"/>
        <color theme="1"/>
        <rFont val="华文细黑"/>
        <family val="3"/>
        <charset val="134"/>
      </rPr>
      <t>□</t>
    </r>
    <r>
      <rPr>
        <sz val="12"/>
        <color theme="1"/>
        <rFont val="宋体"/>
        <family val="3"/>
        <charset val="134"/>
      </rPr>
      <t>是   □否</t>
    </r>
    <phoneticPr fontId="6" type="noConversion"/>
  </si>
  <si>
    <t>没有非法摆摊设点、无证经营、制售假冒伪劣产品、售卖过期食品行为；</t>
    <phoneticPr fontId="6" type="noConversion"/>
  </si>
  <si>
    <t>无加油车道排队车辆超过5台，同型号加油设备未启用或无人疏导现象；</t>
    <phoneticPr fontId="6" type="noConversion"/>
  </si>
  <si>
    <t>有完好可用的信息服务查询设备，可查询高速公路线路、路况、气象、周边旅游及美食等信息；</t>
    <phoneticPr fontId="6" type="noConversion"/>
  </si>
  <si>
    <r>
      <t>考核得分：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</t>
    </r>
    <r>
      <rPr>
        <b/>
        <sz val="12"/>
        <color theme="1"/>
        <rFont val="宋体"/>
        <family val="3"/>
        <charset val="134"/>
        <scheme val="minor"/>
      </rPr>
      <t>。</t>
    </r>
    <phoneticPr fontId="6" type="noConversion"/>
  </si>
  <si>
    <r>
      <rPr>
        <b/>
        <u/>
        <sz val="16"/>
        <color theme="1"/>
        <rFont val="宋体"/>
        <family val="3"/>
        <charset val="134"/>
      </rPr>
      <t xml:space="preserve">            </t>
    </r>
    <r>
      <rPr>
        <b/>
        <sz val="16"/>
        <color theme="1"/>
        <rFont val="宋体"/>
        <family val="3"/>
        <charset val="134"/>
      </rPr>
      <t>省</t>
    </r>
    <r>
      <rPr>
        <b/>
        <u/>
        <sz val="16"/>
        <color theme="1"/>
        <rFont val="宋体"/>
        <family val="3"/>
        <charset val="134"/>
      </rPr>
      <t xml:space="preserve">             </t>
    </r>
    <r>
      <rPr>
        <b/>
        <sz val="16"/>
        <color theme="1"/>
        <rFont val="宋体"/>
        <family val="3"/>
        <charset val="134"/>
      </rPr>
      <t>服务区暗访报告：</t>
    </r>
    <phoneticPr fontId="6" type="noConversion"/>
  </si>
  <si>
    <t>考核</t>
    <phoneticPr fontId="6" type="noConversion"/>
  </si>
  <si>
    <t>不考核</t>
    <phoneticPr fontId="6" type="noConversion"/>
  </si>
  <si>
    <t>母婴室内电源插座（二三插）、母亲及宝宝座椅、婴儿操作台、洗手池、自来水、饮用开水、垃圾桶等设施齐全；</t>
    <phoneticPr fontId="6" type="noConversion"/>
  </si>
  <si>
    <t>总体印象：</t>
    <phoneticPr fontId="6" type="noConversion"/>
  </si>
  <si>
    <t>亮点：</t>
    <phoneticPr fontId="6" type="noConversion"/>
  </si>
  <si>
    <t>不足：</t>
    <phoneticPr fontId="6" type="noConversion"/>
  </si>
  <si>
    <t>填表人：</t>
    <phoneticPr fontId="6" type="noConversion"/>
  </si>
  <si>
    <t>填表日期：</t>
    <phoneticPr fontId="6" type="noConversion"/>
  </si>
  <si>
    <t>附件1 ：                      2016年全国高速公路服务区服务质量暗访考核表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</si>
</sst>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134"/>
    </font>
    <font>
      <b/>
      <sz val="2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Tahoma"/>
      <family val="2"/>
      <charset val="134"/>
    </font>
    <font>
      <b/>
      <u/>
      <sz val="14"/>
      <color rgb="FF000000"/>
      <name val="宋体"/>
      <family val="3"/>
      <charset val="134"/>
    </font>
    <font>
      <sz val="12"/>
      <color theme="1"/>
      <name val="华文细黑"/>
      <family val="3"/>
      <charset val="134"/>
    </font>
    <font>
      <sz val="12"/>
      <color theme="1"/>
      <name val="Tahoma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24" xfId="0" applyFont="1" applyBorder="1">
      <alignment vertical="center"/>
    </xf>
    <xf numFmtId="0" fontId="0" fillId="0" borderId="26" xfId="0" applyBorder="1">
      <alignment vertical="center"/>
    </xf>
    <xf numFmtId="0" fontId="17" fillId="0" borderId="26" xfId="0" applyFont="1" applyBorder="1">
      <alignment vertical="center"/>
    </xf>
    <xf numFmtId="0" fontId="15" fillId="0" borderId="2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6" sqref="C6"/>
    </sheetView>
  </sheetViews>
  <sheetFormatPr defaultRowHeight="14.25" x14ac:dyDescent="0.2"/>
  <cols>
    <col min="1" max="1" width="19.5" customWidth="1"/>
    <col min="3" max="3" width="64.625" customWidth="1"/>
    <col min="4" max="5" width="6" bestFit="1" customWidth="1"/>
    <col min="6" max="6" width="9.625" customWidth="1"/>
    <col min="7" max="7" width="7" customWidth="1"/>
    <col min="8" max="8" width="7.5" customWidth="1"/>
    <col min="9" max="9" width="12.375" customWidth="1"/>
    <col min="10" max="10" width="39.25" customWidth="1"/>
  </cols>
  <sheetData>
    <row r="1" spans="1:10" ht="33" customHeight="1" x14ac:dyDescent="0.2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x14ac:dyDescent="0.2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9.5" thickBot="1" x14ac:dyDescent="0.25">
      <c r="A3" s="55" t="s">
        <v>73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1.75" customHeight="1" thickBot="1" x14ac:dyDescent="0.25">
      <c r="A4" s="7" t="s">
        <v>0</v>
      </c>
      <c r="B4" s="8" t="s">
        <v>1</v>
      </c>
      <c r="C4" s="9" t="s">
        <v>2</v>
      </c>
      <c r="D4" s="63" t="s">
        <v>5</v>
      </c>
      <c r="E4" s="64"/>
      <c r="F4" s="8" t="s">
        <v>9</v>
      </c>
      <c r="G4" s="8" t="s">
        <v>7</v>
      </c>
      <c r="H4" s="8" t="s">
        <v>8</v>
      </c>
      <c r="I4" s="30" t="s">
        <v>43</v>
      </c>
      <c r="J4" s="10" t="s">
        <v>44</v>
      </c>
    </row>
    <row r="5" spans="1:10" ht="16.5" customHeight="1" x14ac:dyDescent="0.2">
      <c r="A5" s="58" t="s">
        <v>74</v>
      </c>
      <c r="B5" s="14">
        <v>1</v>
      </c>
      <c r="C5" s="15" t="s">
        <v>11</v>
      </c>
      <c r="D5" s="14">
        <v>1</v>
      </c>
      <c r="E5" s="46">
        <f>SUM(D5:D9)</f>
        <v>5</v>
      </c>
      <c r="F5" s="37" t="s">
        <v>88</v>
      </c>
      <c r="G5" s="37" t="s">
        <v>88</v>
      </c>
      <c r="H5" s="37" t="s">
        <v>88</v>
      </c>
      <c r="I5" s="31" t="s">
        <v>82</v>
      </c>
      <c r="J5" s="16" t="s">
        <v>45</v>
      </c>
    </row>
    <row r="6" spans="1:10" ht="16.5" customHeight="1" x14ac:dyDescent="0.2">
      <c r="A6" s="62"/>
      <c r="B6" s="1">
        <v>2</v>
      </c>
      <c r="C6" s="2" t="s">
        <v>10</v>
      </c>
      <c r="D6" s="1">
        <v>1</v>
      </c>
      <c r="E6" s="47"/>
      <c r="F6" s="38" t="s">
        <v>88</v>
      </c>
      <c r="G6" s="38" t="s">
        <v>88</v>
      </c>
      <c r="H6" s="38" t="s">
        <v>88</v>
      </c>
      <c r="I6" s="32" t="s">
        <v>82</v>
      </c>
      <c r="J6" s="4" t="s">
        <v>45</v>
      </c>
    </row>
    <row r="7" spans="1:10" ht="16.5" customHeight="1" x14ac:dyDescent="0.2">
      <c r="A7" s="62"/>
      <c r="B7" s="1">
        <v>3</v>
      </c>
      <c r="C7" s="3" t="s">
        <v>12</v>
      </c>
      <c r="D7" s="1">
        <v>1</v>
      </c>
      <c r="E7" s="47"/>
      <c r="F7" s="38" t="s">
        <v>88</v>
      </c>
      <c r="G7" s="38" t="s">
        <v>88</v>
      </c>
      <c r="H7" s="38" t="s">
        <v>88</v>
      </c>
      <c r="I7" s="32" t="s">
        <v>82</v>
      </c>
      <c r="J7" s="4" t="s">
        <v>45</v>
      </c>
    </row>
    <row r="8" spans="1:10" ht="16.5" customHeight="1" x14ac:dyDescent="0.2">
      <c r="A8" s="62"/>
      <c r="B8" s="1">
        <v>4</v>
      </c>
      <c r="C8" s="2" t="s">
        <v>13</v>
      </c>
      <c r="D8" s="1">
        <v>1</v>
      </c>
      <c r="E8" s="47"/>
      <c r="F8" s="38" t="s">
        <v>88</v>
      </c>
      <c r="G8" s="38" t="s">
        <v>88</v>
      </c>
      <c r="H8" s="38" t="s">
        <v>88</v>
      </c>
      <c r="I8" s="32" t="s">
        <v>82</v>
      </c>
      <c r="J8" s="4" t="s">
        <v>45</v>
      </c>
    </row>
    <row r="9" spans="1:10" ht="16.5" customHeight="1" thickBot="1" x14ac:dyDescent="0.25">
      <c r="A9" s="59"/>
      <c r="B9" s="17">
        <v>5</v>
      </c>
      <c r="C9" s="18" t="s">
        <v>14</v>
      </c>
      <c r="D9" s="17">
        <v>1</v>
      </c>
      <c r="E9" s="48"/>
      <c r="F9" s="39" t="s">
        <v>88</v>
      </c>
      <c r="G9" s="39" t="s">
        <v>88</v>
      </c>
      <c r="H9" s="39" t="s">
        <v>88</v>
      </c>
      <c r="I9" s="33" t="s">
        <v>82</v>
      </c>
      <c r="J9" s="19" t="s">
        <v>45</v>
      </c>
    </row>
    <row r="10" spans="1:10" ht="16.5" customHeight="1" x14ac:dyDescent="0.2">
      <c r="A10" s="60" t="s">
        <v>75</v>
      </c>
      <c r="B10" s="11">
        <v>6</v>
      </c>
      <c r="C10" s="12" t="s">
        <v>15</v>
      </c>
      <c r="D10" s="11">
        <v>10</v>
      </c>
      <c r="E10" s="49">
        <f>SUM(D10:D17)</f>
        <v>30</v>
      </c>
      <c r="F10" s="40" t="s">
        <v>88</v>
      </c>
      <c r="G10" s="40" t="s">
        <v>88</v>
      </c>
      <c r="H10" s="40" t="s">
        <v>88</v>
      </c>
      <c r="I10" s="34" t="s">
        <v>82</v>
      </c>
      <c r="J10" s="13" t="s">
        <v>46</v>
      </c>
    </row>
    <row r="11" spans="1:10" ht="16.5" customHeight="1" x14ac:dyDescent="0.2">
      <c r="A11" s="62"/>
      <c r="B11" s="1">
        <v>7</v>
      </c>
      <c r="C11" s="2" t="s">
        <v>16</v>
      </c>
      <c r="D11" s="1">
        <v>2</v>
      </c>
      <c r="E11" s="47"/>
      <c r="F11" s="38" t="s">
        <v>88</v>
      </c>
      <c r="G11" s="38" t="s">
        <v>88</v>
      </c>
      <c r="H11" s="38" t="s">
        <v>88</v>
      </c>
      <c r="I11" s="32" t="s">
        <v>82</v>
      </c>
      <c r="J11" s="4" t="s">
        <v>47</v>
      </c>
    </row>
    <row r="12" spans="1:10" ht="16.5" customHeight="1" x14ac:dyDescent="0.2">
      <c r="A12" s="62"/>
      <c r="B12" s="1">
        <v>8</v>
      </c>
      <c r="C12" s="2" t="s">
        <v>17</v>
      </c>
      <c r="D12" s="1">
        <v>5</v>
      </c>
      <c r="E12" s="47"/>
      <c r="F12" s="38" t="s">
        <v>88</v>
      </c>
      <c r="G12" s="38" t="s">
        <v>88</v>
      </c>
      <c r="H12" s="38" t="s">
        <v>88</v>
      </c>
      <c r="I12" s="32" t="s">
        <v>82</v>
      </c>
      <c r="J12" s="5" t="s">
        <v>48</v>
      </c>
    </row>
    <row r="13" spans="1:10" ht="16.5" customHeight="1" x14ac:dyDescent="0.2">
      <c r="A13" s="62"/>
      <c r="B13" s="1">
        <v>9</v>
      </c>
      <c r="C13" s="2" t="s">
        <v>18</v>
      </c>
      <c r="D13" s="1">
        <v>2</v>
      </c>
      <c r="E13" s="47"/>
      <c r="F13" s="38" t="s">
        <v>88</v>
      </c>
      <c r="G13" s="38" t="s">
        <v>88</v>
      </c>
      <c r="H13" s="38" t="s">
        <v>88</v>
      </c>
      <c r="I13" s="32" t="s">
        <v>82</v>
      </c>
      <c r="J13" s="5" t="s">
        <v>49</v>
      </c>
    </row>
    <row r="14" spans="1:10" ht="16.5" customHeight="1" x14ac:dyDescent="0.2">
      <c r="A14" s="62"/>
      <c r="B14" s="1">
        <v>10</v>
      </c>
      <c r="C14" s="2" t="s">
        <v>19</v>
      </c>
      <c r="D14" s="1">
        <v>5</v>
      </c>
      <c r="E14" s="47"/>
      <c r="F14" s="38" t="s">
        <v>88</v>
      </c>
      <c r="G14" s="38" t="s">
        <v>88</v>
      </c>
      <c r="H14" s="38" t="s">
        <v>88</v>
      </c>
      <c r="I14" s="32" t="s">
        <v>82</v>
      </c>
      <c r="J14" s="4" t="s">
        <v>50</v>
      </c>
    </row>
    <row r="15" spans="1:10" ht="16.5" customHeight="1" x14ac:dyDescent="0.2">
      <c r="A15" s="62"/>
      <c r="B15" s="1">
        <v>11</v>
      </c>
      <c r="C15" s="2" t="s">
        <v>20</v>
      </c>
      <c r="D15" s="1">
        <v>2</v>
      </c>
      <c r="E15" s="47"/>
      <c r="F15" s="38" t="s">
        <v>88</v>
      </c>
      <c r="G15" s="38" t="s">
        <v>88</v>
      </c>
      <c r="H15" s="38" t="s">
        <v>88</v>
      </c>
      <c r="I15" s="32" t="s">
        <v>82</v>
      </c>
      <c r="J15" s="4" t="s">
        <v>51</v>
      </c>
    </row>
    <row r="16" spans="1:10" ht="16.5" customHeight="1" x14ac:dyDescent="0.2">
      <c r="A16" s="62"/>
      <c r="B16" s="1">
        <v>12</v>
      </c>
      <c r="C16" s="2" t="s">
        <v>21</v>
      </c>
      <c r="D16" s="1">
        <v>2</v>
      </c>
      <c r="E16" s="47"/>
      <c r="F16" s="38" t="s">
        <v>88</v>
      </c>
      <c r="G16" s="38" t="s">
        <v>88</v>
      </c>
      <c r="H16" s="38" t="s">
        <v>88</v>
      </c>
      <c r="I16" s="32" t="s">
        <v>82</v>
      </c>
      <c r="J16" s="5" t="s">
        <v>52</v>
      </c>
    </row>
    <row r="17" spans="1:10" ht="16.5" customHeight="1" thickBot="1" x14ac:dyDescent="0.25">
      <c r="A17" s="61"/>
      <c r="B17" s="20">
        <v>13</v>
      </c>
      <c r="C17" s="21" t="s">
        <v>22</v>
      </c>
      <c r="D17" s="20">
        <v>2</v>
      </c>
      <c r="E17" s="50"/>
      <c r="F17" s="41" t="s">
        <v>88</v>
      </c>
      <c r="G17" s="41" t="s">
        <v>88</v>
      </c>
      <c r="H17" s="41" t="s">
        <v>88</v>
      </c>
      <c r="I17" s="35" t="s">
        <v>82</v>
      </c>
      <c r="J17" s="22" t="s">
        <v>45</v>
      </c>
    </row>
    <row r="18" spans="1:10" ht="16.5" customHeight="1" x14ac:dyDescent="0.2">
      <c r="A18" s="58" t="s">
        <v>76</v>
      </c>
      <c r="B18" s="14">
        <v>14</v>
      </c>
      <c r="C18" s="23" t="s">
        <v>23</v>
      </c>
      <c r="D18" s="14">
        <v>5</v>
      </c>
      <c r="E18" s="46">
        <f>SUM(D18:D22)</f>
        <v>15</v>
      </c>
      <c r="F18" s="37" t="s">
        <v>88</v>
      </c>
      <c r="G18" s="37" t="s">
        <v>88</v>
      </c>
      <c r="H18" s="37" t="s">
        <v>88</v>
      </c>
      <c r="I18" s="31" t="s">
        <v>82</v>
      </c>
      <c r="J18" s="16" t="s">
        <v>47</v>
      </c>
    </row>
    <row r="19" spans="1:10" ht="16.5" customHeight="1" x14ac:dyDescent="0.2">
      <c r="A19" s="62"/>
      <c r="B19" s="1">
        <v>15</v>
      </c>
      <c r="C19" s="2" t="s">
        <v>24</v>
      </c>
      <c r="D19" s="1">
        <v>2</v>
      </c>
      <c r="E19" s="47"/>
      <c r="F19" s="38" t="s">
        <v>88</v>
      </c>
      <c r="G19" s="38" t="s">
        <v>88</v>
      </c>
      <c r="H19" s="38" t="s">
        <v>88</v>
      </c>
      <c r="I19" s="32" t="s">
        <v>82</v>
      </c>
      <c r="J19" s="4" t="s">
        <v>53</v>
      </c>
    </row>
    <row r="20" spans="1:10" ht="16.5" customHeight="1" x14ac:dyDescent="0.2">
      <c r="A20" s="62"/>
      <c r="B20" s="1">
        <v>16</v>
      </c>
      <c r="C20" s="2" t="s">
        <v>25</v>
      </c>
      <c r="D20" s="1">
        <v>3</v>
      </c>
      <c r="E20" s="47"/>
      <c r="F20" s="38" t="s">
        <v>88</v>
      </c>
      <c r="G20" s="38" t="s">
        <v>88</v>
      </c>
      <c r="H20" s="38" t="s">
        <v>88</v>
      </c>
      <c r="I20" s="32" t="s">
        <v>82</v>
      </c>
      <c r="J20" s="4" t="s">
        <v>47</v>
      </c>
    </row>
    <row r="21" spans="1:10" ht="16.5" customHeight="1" x14ac:dyDescent="0.2">
      <c r="A21" s="62"/>
      <c r="B21" s="1">
        <v>17</v>
      </c>
      <c r="C21" s="2" t="s">
        <v>26</v>
      </c>
      <c r="D21" s="1">
        <v>2</v>
      </c>
      <c r="E21" s="47"/>
      <c r="F21" s="38" t="s">
        <v>88</v>
      </c>
      <c r="G21" s="38" t="s">
        <v>88</v>
      </c>
      <c r="H21" s="38" t="s">
        <v>88</v>
      </c>
      <c r="I21" s="32" t="s">
        <v>82</v>
      </c>
      <c r="J21" s="5" t="s">
        <v>55</v>
      </c>
    </row>
    <row r="22" spans="1:10" ht="16.5" customHeight="1" thickBot="1" x14ac:dyDescent="0.25">
      <c r="A22" s="59"/>
      <c r="B22" s="17">
        <v>18</v>
      </c>
      <c r="C22" s="18" t="s">
        <v>27</v>
      </c>
      <c r="D22" s="17">
        <v>3</v>
      </c>
      <c r="E22" s="48"/>
      <c r="F22" s="39" t="s">
        <v>88</v>
      </c>
      <c r="G22" s="39" t="s">
        <v>88</v>
      </c>
      <c r="H22" s="39" t="s">
        <v>88</v>
      </c>
      <c r="I22" s="33" t="s">
        <v>82</v>
      </c>
      <c r="J22" s="24" t="s">
        <v>54</v>
      </c>
    </row>
    <row r="23" spans="1:10" ht="16.5" customHeight="1" x14ac:dyDescent="0.2">
      <c r="A23" s="60" t="s">
        <v>77</v>
      </c>
      <c r="B23" s="11">
        <v>19</v>
      </c>
      <c r="C23" s="12" t="s">
        <v>28</v>
      </c>
      <c r="D23" s="11">
        <v>2</v>
      </c>
      <c r="E23" s="49">
        <f>SUM(D23:D28)</f>
        <v>15</v>
      </c>
      <c r="F23" s="40" t="s">
        <v>88</v>
      </c>
      <c r="G23" s="40" t="s">
        <v>88</v>
      </c>
      <c r="H23" s="40" t="s">
        <v>88</v>
      </c>
      <c r="I23" s="34" t="s">
        <v>82</v>
      </c>
      <c r="J23" s="13" t="s">
        <v>47</v>
      </c>
    </row>
    <row r="24" spans="1:10" ht="16.5" customHeight="1" x14ac:dyDescent="0.2">
      <c r="A24" s="62"/>
      <c r="B24" s="1">
        <v>20</v>
      </c>
      <c r="C24" s="2" t="s">
        <v>83</v>
      </c>
      <c r="D24" s="1">
        <v>3</v>
      </c>
      <c r="E24" s="47"/>
      <c r="F24" s="38" t="s">
        <v>88</v>
      </c>
      <c r="G24" s="38" t="s">
        <v>88</v>
      </c>
      <c r="H24" s="38" t="s">
        <v>88</v>
      </c>
      <c r="I24" s="32" t="s">
        <v>82</v>
      </c>
      <c r="J24" s="4" t="s">
        <v>45</v>
      </c>
    </row>
    <row r="25" spans="1:10" ht="16.5" customHeight="1" x14ac:dyDescent="0.2">
      <c r="A25" s="62"/>
      <c r="B25" s="1">
        <v>21</v>
      </c>
      <c r="C25" s="2" t="s">
        <v>29</v>
      </c>
      <c r="D25" s="1">
        <v>3</v>
      </c>
      <c r="E25" s="47"/>
      <c r="F25" s="38" t="s">
        <v>88</v>
      </c>
      <c r="G25" s="38" t="s">
        <v>88</v>
      </c>
      <c r="H25" s="38" t="s">
        <v>89</v>
      </c>
      <c r="I25" s="32" t="s">
        <v>82</v>
      </c>
      <c r="J25" s="5" t="s">
        <v>56</v>
      </c>
    </row>
    <row r="26" spans="1:10" ht="16.5" customHeight="1" x14ac:dyDescent="0.2">
      <c r="A26" s="62"/>
      <c r="B26" s="1">
        <v>22</v>
      </c>
      <c r="C26" s="2" t="s">
        <v>30</v>
      </c>
      <c r="D26" s="1">
        <v>3</v>
      </c>
      <c r="E26" s="47"/>
      <c r="F26" s="38" t="s">
        <v>88</v>
      </c>
      <c r="G26" s="38" t="s">
        <v>89</v>
      </c>
      <c r="H26" s="38" t="s">
        <v>89</v>
      </c>
      <c r="I26" s="32" t="s">
        <v>82</v>
      </c>
      <c r="J26" s="5" t="s">
        <v>57</v>
      </c>
    </row>
    <row r="27" spans="1:10" ht="16.5" customHeight="1" x14ac:dyDescent="0.2">
      <c r="A27" s="62"/>
      <c r="B27" s="1">
        <v>23</v>
      </c>
      <c r="C27" s="2" t="s">
        <v>31</v>
      </c>
      <c r="D27" s="1">
        <v>2</v>
      </c>
      <c r="E27" s="47"/>
      <c r="F27" s="38" t="s">
        <v>88</v>
      </c>
      <c r="G27" s="38" t="s">
        <v>88</v>
      </c>
      <c r="H27" s="38" t="s">
        <v>88</v>
      </c>
      <c r="I27" s="32" t="s">
        <v>82</v>
      </c>
      <c r="J27" s="4" t="s">
        <v>45</v>
      </c>
    </row>
    <row r="28" spans="1:10" ht="16.5" customHeight="1" thickBot="1" x14ac:dyDescent="0.25">
      <c r="A28" s="61"/>
      <c r="B28" s="20">
        <v>24</v>
      </c>
      <c r="C28" s="21" t="s">
        <v>32</v>
      </c>
      <c r="D28" s="20">
        <v>2</v>
      </c>
      <c r="E28" s="50"/>
      <c r="F28" s="41" t="s">
        <v>88</v>
      </c>
      <c r="G28" s="41" t="s">
        <v>88</v>
      </c>
      <c r="H28" s="41" t="s">
        <v>88</v>
      </c>
      <c r="I28" s="35" t="s">
        <v>82</v>
      </c>
      <c r="J28" s="25" t="s">
        <v>58</v>
      </c>
    </row>
    <row r="29" spans="1:10" ht="16.5" customHeight="1" x14ac:dyDescent="0.2">
      <c r="A29" s="58" t="s">
        <v>78</v>
      </c>
      <c r="B29" s="14">
        <v>25</v>
      </c>
      <c r="C29" s="15" t="s">
        <v>33</v>
      </c>
      <c r="D29" s="14">
        <v>3</v>
      </c>
      <c r="E29" s="46">
        <f>SUM(D29:D30)</f>
        <v>5</v>
      </c>
      <c r="F29" s="37" t="s">
        <v>88</v>
      </c>
      <c r="G29" s="37" t="s">
        <v>88</v>
      </c>
      <c r="H29" s="37" t="s">
        <v>88</v>
      </c>
      <c r="I29" s="31" t="s">
        <v>82</v>
      </c>
      <c r="J29" s="27" t="s">
        <v>59</v>
      </c>
    </row>
    <row r="30" spans="1:10" ht="16.5" customHeight="1" thickBot="1" x14ac:dyDescent="0.25">
      <c r="A30" s="59"/>
      <c r="B30" s="17">
        <v>26</v>
      </c>
      <c r="C30" s="18" t="s">
        <v>84</v>
      </c>
      <c r="D30" s="17">
        <v>2</v>
      </c>
      <c r="E30" s="48"/>
      <c r="F30" s="39" t="s">
        <v>88</v>
      </c>
      <c r="G30" s="39" t="s">
        <v>88</v>
      </c>
      <c r="H30" s="39" t="s">
        <v>88</v>
      </c>
      <c r="I30" s="33" t="s">
        <v>82</v>
      </c>
      <c r="J30" s="24" t="s">
        <v>60</v>
      </c>
    </row>
    <row r="31" spans="1:10" ht="16.5" customHeight="1" x14ac:dyDescent="0.2">
      <c r="A31" s="60" t="s">
        <v>79</v>
      </c>
      <c r="B31" s="11">
        <v>27</v>
      </c>
      <c r="C31" s="12" t="s">
        <v>34</v>
      </c>
      <c r="D31" s="11">
        <v>3</v>
      </c>
      <c r="E31" s="49">
        <f>SUM(D31:D32)</f>
        <v>5</v>
      </c>
      <c r="F31" s="40" t="s">
        <v>88</v>
      </c>
      <c r="G31" s="40" t="s">
        <v>88</v>
      </c>
      <c r="H31" s="40" t="s">
        <v>88</v>
      </c>
      <c r="I31" s="34" t="s">
        <v>82</v>
      </c>
      <c r="J31" s="26" t="s">
        <v>61</v>
      </c>
    </row>
    <row r="32" spans="1:10" ht="16.5" customHeight="1" thickBot="1" x14ac:dyDescent="0.25">
      <c r="A32" s="61"/>
      <c r="B32" s="20">
        <v>28</v>
      </c>
      <c r="C32" s="28" t="s">
        <v>35</v>
      </c>
      <c r="D32" s="20">
        <v>2</v>
      </c>
      <c r="E32" s="50"/>
      <c r="F32" s="41" t="s">
        <v>88</v>
      </c>
      <c r="G32" s="41" t="s">
        <v>88</v>
      </c>
      <c r="H32" s="41" t="s">
        <v>88</v>
      </c>
      <c r="I32" s="35" t="s">
        <v>82</v>
      </c>
      <c r="J32" s="25" t="s">
        <v>62</v>
      </c>
    </row>
    <row r="33" spans="1:10" ht="16.5" customHeight="1" x14ac:dyDescent="0.2">
      <c r="A33" s="58" t="s">
        <v>80</v>
      </c>
      <c r="B33" s="14">
        <v>29</v>
      </c>
      <c r="C33" s="15" t="s">
        <v>37</v>
      </c>
      <c r="D33" s="14">
        <v>2</v>
      </c>
      <c r="E33" s="46">
        <f>SUM(D33:D41)</f>
        <v>20</v>
      </c>
      <c r="F33" s="37" t="s">
        <v>88</v>
      </c>
      <c r="G33" s="37" t="s">
        <v>88</v>
      </c>
      <c r="H33" s="37" t="s">
        <v>88</v>
      </c>
      <c r="I33" s="31" t="s">
        <v>82</v>
      </c>
      <c r="J33" s="27" t="s">
        <v>64</v>
      </c>
    </row>
    <row r="34" spans="1:10" ht="16.5" customHeight="1" x14ac:dyDescent="0.2">
      <c r="A34" s="62"/>
      <c r="B34" s="1">
        <v>30</v>
      </c>
      <c r="C34" s="2" t="s">
        <v>38</v>
      </c>
      <c r="D34" s="1">
        <v>2</v>
      </c>
      <c r="E34" s="47"/>
      <c r="F34" s="38" t="s">
        <v>88</v>
      </c>
      <c r="G34" s="38" t="s">
        <v>88</v>
      </c>
      <c r="H34" s="38" t="s">
        <v>88</v>
      </c>
      <c r="I34" s="32" t="s">
        <v>82</v>
      </c>
      <c r="J34" s="5" t="s">
        <v>63</v>
      </c>
    </row>
    <row r="35" spans="1:10" ht="16.5" customHeight="1" x14ac:dyDescent="0.2">
      <c r="A35" s="62"/>
      <c r="B35" s="1">
        <v>31</v>
      </c>
      <c r="C35" s="2" t="s">
        <v>36</v>
      </c>
      <c r="D35" s="1">
        <v>3</v>
      </c>
      <c r="E35" s="47"/>
      <c r="F35" s="38" t="s">
        <v>88</v>
      </c>
      <c r="G35" s="38" t="s">
        <v>88</v>
      </c>
      <c r="H35" s="38" t="s">
        <v>89</v>
      </c>
      <c r="I35" s="32" t="s">
        <v>82</v>
      </c>
      <c r="J35" s="5" t="s">
        <v>63</v>
      </c>
    </row>
    <row r="36" spans="1:10" ht="16.5" customHeight="1" x14ac:dyDescent="0.2">
      <c r="A36" s="62"/>
      <c r="B36" s="1">
        <v>32</v>
      </c>
      <c r="C36" s="2" t="s">
        <v>39</v>
      </c>
      <c r="D36" s="1">
        <v>2</v>
      </c>
      <c r="E36" s="47"/>
      <c r="F36" s="38" t="s">
        <v>88</v>
      </c>
      <c r="G36" s="38" t="s">
        <v>88</v>
      </c>
      <c r="H36" s="38" t="s">
        <v>89</v>
      </c>
      <c r="I36" s="32" t="s">
        <v>82</v>
      </c>
      <c r="J36" s="6" t="s">
        <v>71</v>
      </c>
    </row>
    <row r="37" spans="1:10" ht="28.5" x14ac:dyDescent="0.2">
      <c r="A37" s="62"/>
      <c r="B37" s="1">
        <v>33</v>
      </c>
      <c r="C37" s="2" t="s">
        <v>90</v>
      </c>
      <c r="D37" s="1">
        <v>2</v>
      </c>
      <c r="E37" s="47"/>
      <c r="F37" s="38" t="s">
        <v>88</v>
      </c>
      <c r="G37" s="38" t="s">
        <v>88</v>
      </c>
      <c r="H37" s="38" t="s">
        <v>89</v>
      </c>
      <c r="I37" s="32" t="s">
        <v>82</v>
      </c>
      <c r="J37" s="5" t="s">
        <v>65</v>
      </c>
    </row>
    <row r="38" spans="1:10" ht="16.5" customHeight="1" x14ac:dyDescent="0.2">
      <c r="A38" s="62"/>
      <c r="B38" s="1">
        <v>34</v>
      </c>
      <c r="C38" s="2" t="s">
        <v>40</v>
      </c>
      <c r="D38" s="1">
        <v>3</v>
      </c>
      <c r="E38" s="47"/>
      <c r="F38" s="38" t="s">
        <v>88</v>
      </c>
      <c r="G38" s="38" t="s">
        <v>89</v>
      </c>
      <c r="H38" s="38" t="s">
        <v>89</v>
      </c>
      <c r="I38" s="32" t="s">
        <v>82</v>
      </c>
      <c r="J38" s="5" t="s">
        <v>63</v>
      </c>
    </row>
    <row r="39" spans="1:10" ht="16.5" customHeight="1" x14ac:dyDescent="0.2">
      <c r="A39" s="62"/>
      <c r="B39" s="1">
        <v>35</v>
      </c>
      <c r="C39" s="2" t="s">
        <v>41</v>
      </c>
      <c r="D39" s="1">
        <v>2</v>
      </c>
      <c r="E39" s="47"/>
      <c r="F39" s="38" t="s">
        <v>88</v>
      </c>
      <c r="G39" s="38" t="s">
        <v>89</v>
      </c>
      <c r="H39" s="38" t="s">
        <v>89</v>
      </c>
      <c r="I39" s="32" t="s">
        <v>82</v>
      </c>
      <c r="J39" s="5" t="s">
        <v>66</v>
      </c>
    </row>
    <row r="40" spans="1:10" ht="16.5" customHeight="1" x14ac:dyDescent="0.2">
      <c r="A40" s="62"/>
      <c r="B40" s="1">
        <v>36</v>
      </c>
      <c r="C40" s="2" t="s">
        <v>42</v>
      </c>
      <c r="D40" s="1">
        <v>2</v>
      </c>
      <c r="E40" s="47"/>
      <c r="F40" s="38" t="s">
        <v>88</v>
      </c>
      <c r="G40" s="38" t="s">
        <v>89</v>
      </c>
      <c r="H40" s="38" t="s">
        <v>89</v>
      </c>
      <c r="I40" s="32" t="s">
        <v>82</v>
      </c>
      <c r="J40" s="5" t="s">
        <v>65</v>
      </c>
    </row>
    <row r="41" spans="1:10" ht="16.5" customHeight="1" thickBot="1" x14ac:dyDescent="0.25">
      <c r="A41" s="59"/>
      <c r="B41" s="17">
        <v>37</v>
      </c>
      <c r="C41" s="18" t="s">
        <v>70</v>
      </c>
      <c r="D41" s="17">
        <v>2</v>
      </c>
      <c r="E41" s="48"/>
      <c r="F41" s="39" t="s">
        <v>88</v>
      </c>
      <c r="G41" s="39" t="s">
        <v>89</v>
      </c>
      <c r="H41" s="39" t="s">
        <v>89</v>
      </c>
      <c r="I41" s="33" t="s">
        <v>82</v>
      </c>
      <c r="J41" s="24" t="s">
        <v>65</v>
      </c>
    </row>
    <row r="42" spans="1:10" ht="28.5" x14ac:dyDescent="0.2">
      <c r="A42" s="60" t="s">
        <v>81</v>
      </c>
      <c r="B42" s="11">
        <v>38</v>
      </c>
      <c r="C42" s="12" t="s">
        <v>85</v>
      </c>
      <c r="D42" s="11">
        <v>2</v>
      </c>
      <c r="E42" s="49">
        <f>SUM(D42:D44)</f>
        <v>5</v>
      </c>
      <c r="F42" s="40" t="s">
        <v>88</v>
      </c>
      <c r="G42" s="40" t="s">
        <v>88</v>
      </c>
      <c r="H42" s="40" t="s">
        <v>88</v>
      </c>
      <c r="I42" s="34" t="s">
        <v>82</v>
      </c>
      <c r="J42" s="26" t="s">
        <v>67</v>
      </c>
    </row>
    <row r="43" spans="1:10" ht="16.5" customHeight="1" x14ac:dyDescent="0.2">
      <c r="A43" s="62"/>
      <c r="B43" s="1">
        <v>39</v>
      </c>
      <c r="C43" s="2" t="s">
        <v>3</v>
      </c>
      <c r="D43" s="1">
        <v>2</v>
      </c>
      <c r="E43" s="47"/>
      <c r="F43" s="38" t="s">
        <v>88</v>
      </c>
      <c r="G43" s="38" t="s">
        <v>89</v>
      </c>
      <c r="H43" s="38" t="s">
        <v>89</v>
      </c>
      <c r="I43" s="32" t="s">
        <v>82</v>
      </c>
      <c r="J43" s="5" t="s">
        <v>68</v>
      </c>
    </row>
    <row r="44" spans="1:10" ht="16.5" customHeight="1" thickBot="1" x14ac:dyDescent="0.25">
      <c r="A44" s="61"/>
      <c r="B44" s="20">
        <v>40</v>
      </c>
      <c r="C44" s="21" t="s">
        <v>4</v>
      </c>
      <c r="D44" s="20">
        <v>1</v>
      </c>
      <c r="E44" s="50"/>
      <c r="F44" s="41" t="s">
        <v>88</v>
      </c>
      <c r="G44" s="41" t="s">
        <v>89</v>
      </c>
      <c r="H44" s="41" t="s">
        <v>89</v>
      </c>
      <c r="I44" s="35" t="s">
        <v>82</v>
      </c>
      <c r="J44" s="25" t="s">
        <v>69</v>
      </c>
    </row>
    <row r="45" spans="1:10" ht="24.75" customHeight="1" thickBot="1" x14ac:dyDescent="0.25">
      <c r="A45" s="52" t="s">
        <v>6</v>
      </c>
      <c r="B45" s="53"/>
      <c r="C45" s="53"/>
      <c r="D45" s="51">
        <v>100</v>
      </c>
      <c r="E45" s="51"/>
      <c r="F45" s="29">
        <f>D45</f>
        <v>100</v>
      </c>
      <c r="G45" s="29">
        <f>F45-D26-D38-D39-D40-D41-D43-D44</f>
        <v>85</v>
      </c>
      <c r="H45" s="29">
        <f>F45-D25-D26-D35-D36-D37-D38-D39-D40-D41-D43-D44</f>
        <v>75</v>
      </c>
      <c r="I45" s="56" t="s">
        <v>86</v>
      </c>
      <c r="J45" s="57"/>
    </row>
  </sheetData>
  <mergeCells count="23">
    <mergeCell ref="A1:J1"/>
    <mergeCell ref="E31:E32"/>
    <mergeCell ref="A5:A9"/>
    <mergeCell ref="A10:A17"/>
    <mergeCell ref="A18:A22"/>
    <mergeCell ref="A23:A28"/>
    <mergeCell ref="D4:E4"/>
    <mergeCell ref="E33:E41"/>
    <mergeCell ref="E42:E44"/>
    <mergeCell ref="D45:E45"/>
    <mergeCell ref="A45:C45"/>
    <mergeCell ref="A2:J2"/>
    <mergeCell ref="A3:J3"/>
    <mergeCell ref="I45:J45"/>
    <mergeCell ref="A29:A30"/>
    <mergeCell ref="A31:A32"/>
    <mergeCell ref="A33:A41"/>
    <mergeCell ref="A42:A44"/>
    <mergeCell ref="E5:E9"/>
    <mergeCell ref="E10:E17"/>
    <mergeCell ref="E18:E22"/>
    <mergeCell ref="E23:E28"/>
    <mergeCell ref="E29:E30"/>
  </mergeCells>
  <phoneticPr fontId="6" type="noConversion"/>
  <pageMargins left="0.7" right="0.7" top="0.36" bottom="0.17" header="0.2" footer="0.17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J28" sqref="J28"/>
    </sheetView>
  </sheetViews>
  <sheetFormatPr defaultRowHeight="14.25" x14ac:dyDescent="0.2"/>
  <sheetData>
    <row r="1" spans="1:13" ht="36" customHeight="1" thickBot="1" x14ac:dyDescent="0.25">
      <c r="A1" s="65" t="s">
        <v>87</v>
      </c>
      <c r="B1" s="65"/>
      <c r="C1" s="65"/>
      <c r="D1" s="65"/>
      <c r="E1" s="65"/>
      <c r="F1" s="65"/>
      <c r="G1" s="65"/>
    </row>
    <row r="2" spans="1:13" ht="23.25" customHeight="1" thickBot="1" x14ac:dyDescent="0.25">
      <c r="A2" s="42" t="s">
        <v>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3.25" customHeight="1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3.25" customHeight="1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23.25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23.25" customHeight="1" thickBo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3.25" customHeight="1" thickBo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23.25" customHeight="1" thickBot="1" x14ac:dyDescent="0.25">
      <c r="A8" s="42" t="s">
        <v>92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3.25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23.25" customHeight="1" thickBo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3.25" customHeight="1" thickBo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3.25" customHeight="1" thickBo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3.25" customHeight="1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23.25" customHeight="1" thickBot="1" x14ac:dyDescent="0.25">
      <c r="A14" s="42" t="s">
        <v>93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23.25" customHeight="1" thickBo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23.25" customHeight="1" thickBo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23.25" customHeight="1" thickBo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23.25" customHeight="1" thickBo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23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3.25" customHeight="1" x14ac:dyDescent="0.2">
      <c r="A20" s="43"/>
      <c r="B20" s="43"/>
      <c r="C20" s="43"/>
      <c r="D20" s="43"/>
      <c r="E20" s="43"/>
      <c r="F20" s="43"/>
      <c r="G20" s="43"/>
      <c r="H20" s="44" t="s">
        <v>94</v>
      </c>
      <c r="I20" s="45"/>
      <c r="J20" s="45"/>
      <c r="K20" s="44" t="s">
        <v>95</v>
      </c>
      <c r="L20" s="43"/>
      <c r="M20" s="43"/>
    </row>
  </sheetData>
  <mergeCells count="1">
    <mergeCell ref="A1:G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考核表</vt:lpstr>
      <vt:lpstr>暗访报告</vt:lpstr>
      <vt:lpstr>Sheet3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yanweipo</cp:lastModifiedBy>
  <cp:lastPrinted>2016-10-20T08:40:09Z</cp:lastPrinted>
  <dcterms:created xsi:type="dcterms:W3CDTF">2016-10-19T03:16:26Z</dcterms:created>
  <dcterms:modified xsi:type="dcterms:W3CDTF">2016-10-20T08:40:45Z</dcterms:modified>
</cp:coreProperties>
</file>